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8" yWindow="65524" windowWidth="14340" windowHeight="1102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<sst xmlns="http://schemas.openxmlformats.org/spreadsheetml/2006/main" count="55" uniqueCount="48">
  <si>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Óra</t>
  </si>
  <si>
    <t>Oktatók:</t>
  </si>
  <si>
    <t>Krajcsóné Kraszkó Ilona</t>
  </si>
  <si>
    <t>Dr. Szakács Attila</t>
  </si>
  <si>
    <t>Összevonások (technikai adat, a hallgatók számára érdektelen)</t>
  </si>
  <si>
    <t>Dr. Molnár István</t>
  </si>
  <si>
    <t>Operációkutatási alapok</t>
  </si>
  <si>
    <t>Bevezetés a marketingbe</t>
  </si>
  <si>
    <t>Minőségirányítási rendszerek</t>
  </si>
  <si>
    <t>Pénzügyek alapjai</t>
  </si>
  <si>
    <t>Logisztika 2</t>
  </si>
  <si>
    <t>Projektmenedzsment (Szakszeminárium 1)</t>
  </si>
  <si>
    <t>Mérnökgazdasági számítások</t>
  </si>
  <si>
    <t>Dr. Árpási Zoltán</t>
  </si>
  <si>
    <t>Dr. Vízhányó Mihály</t>
  </si>
  <si>
    <t>Dr. Nyári Csaba</t>
  </si>
  <si>
    <t>Dr. Máthé Ilona</t>
  </si>
  <si>
    <t>Műszaki menedzser levelező III. évfolyam, 2017/2018. I. félév</t>
  </si>
  <si>
    <t>Általános szociológia</t>
  </si>
  <si>
    <t>Dr. Velkey Gábor</t>
  </si>
  <si>
    <t>Károlyi András</t>
  </si>
  <si>
    <t>19 - 20</t>
  </si>
  <si>
    <t>Műszaki fejlesztés és iparjog</t>
  </si>
  <si>
    <t>Projekt-          menedzsment          6 óra                                      69</t>
  </si>
  <si>
    <t>Projekt-          menedzsment          6 óra                            128</t>
  </si>
  <si>
    <t>Bevezetés a marketingbe             5 óra                             128</t>
  </si>
  <si>
    <t>Műszaki fejlesztés és iparjog                                4 óra                        130</t>
  </si>
  <si>
    <t>Operációkutatási alapok                                           5 óra                                   130</t>
  </si>
  <si>
    <t>Logisztika 2                         5 óra                                  119</t>
  </si>
  <si>
    <t>Pénzügyek alapjai             6 óra                            30</t>
  </si>
  <si>
    <t>Logisztika 2                      6 óra                    119</t>
  </si>
  <si>
    <t xml:space="preserve">Operációkutatási alapok                                           5 óra                              223   </t>
  </si>
  <si>
    <t>Bevezetés a marketingbe                         5 óra                       223</t>
  </si>
  <si>
    <t>Általános szociológia            6 óra                      223</t>
  </si>
  <si>
    <t>Minőségirányítási rendszerek                                   6 óra                              110</t>
  </si>
  <si>
    <t>Műszaki fejlesztés és iparjog                                4 óra                      30</t>
  </si>
  <si>
    <t>Mérnökgazdasági számítások                4 óra                              69</t>
  </si>
  <si>
    <t>Operációkutatási alapok                                           5 óra                      223</t>
  </si>
  <si>
    <t>Általános szociológia                                         6 óra                              223</t>
  </si>
  <si>
    <t>Logisztika 2                         5 óra                            202</t>
  </si>
  <si>
    <t>Pénzügyek alapjai           5 óra                        130</t>
  </si>
  <si>
    <t>Mérnökgazdasági számítások                          4 óra                    69</t>
  </si>
  <si>
    <t>Műszaki fejlesztés és iparjog                                           4 óra                          130</t>
  </si>
  <si>
    <t>Operációkutatási alapok                                           5 óra                        223</t>
  </si>
  <si>
    <t>Bevezetés a marketingbe                  6 óra                               130</t>
  </si>
  <si>
    <t>Minőségirányítási rendszerek                 6 óra                            117</t>
  </si>
  <si>
    <t>Pénzügyek alapjai             5 óra                          130</t>
  </si>
  <si>
    <t xml:space="preserve">Mérnökgazdasági számítások                          4 óra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</si>
</sst>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  <numFmt numFmtId="165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43" applyBorder="1" applyAlignment="1" applyProtection="1">
      <alignment horizontal="center" vertical="center"/>
      <protection/>
    </xf>
    <xf numFmtId="0" fontId="4" fillId="0" borderId="10" xfId="43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11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/>
    </xf>
    <xf numFmtId="0" fontId="0" fillId="39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11" borderId="10" xfId="0" applyFont="1" applyFill="1" applyBorder="1" applyAlignment="1">
      <alignment horizontal="left" vertical="center" wrapText="1"/>
    </xf>
    <xf numFmtId="0" fontId="0" fillId="11" borderId="10" xfId="0" applyFill="1" applyBorder="1" applyAlignment="1">
      <alignment horizontal="left" vertical="center" wrapText="1"/>
    </xf>
    <xf numFmtId="0" fontId="0" fillId="41" borderId="11" xfId="0" applyFont="1" applyFill="1" applyBorder="1" applyAlignment="1">
      <alignment horizontal="left" vertical="center"/>
    </xf>
    <xf numFmtId="0" fontId="0" fillId="41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 wrapText="1"/>
    </xf>
    <xf numFmtId="0" fontId="0" fillId="40" borderId="11" xfId="0" applyFont="1" applyFill="1" applyBorder="1" applyAlignment="1">
      <alignment horizontal="left" vertical="center"/>
    </xf>
    <xf numFmtId="0" fontId="0" fillId="40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5" xfId="0" applyFont="1" applyFill="1" applyBorder="1" applyAlignment="1">
      <alignment horizontal="left" vertical="center"/>
    </xf>
    <xf numFmtId="0" fontId="0" fillId="39" borderId="11" xfId="0" applyFont="1" applyFill="1" applyBorder="1" applyAlignment="1">
      <alignment horizontal="left" vertical="center"/>
    </xf>
    <xf numFmtId="0" fontId="0" fillId="39" borderId="15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left" vertical="center" wrapText="1"/>
    </xf>
    <xf numFmtId="0" fontId="0" fillId="37" borderId="15" xfId="0" applyFont="1" applyFill="1" applyBorder="1" applyAlignment="1">
      <alignment horizontal="left" vertical="center" wrapText="1"/>
    </xf>
    <xf numFmtId="0" fontId="0" fillId="41" borderId="10" xfId="0" applyFont="1" applyFill="1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8" borderId="15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41" borderId="13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N57"/>
  <sheetViews>
    <sheetView tabSelected="1" zoomScale="107" zoomScaleNormal="107" zoomScalePageLayoutView="0" workbookViewId="0" topLeftCell="A16">
      <selection activeCell="K41" sqref="K41"/>
    </sheetView>
  </sheetViews>
  <sheetFormatPr defaultColWidth="9.140625" defaultRowHeight="12.75"/>
  <cols>
    <col min="1" max="1" width="7.57421875" style="2" customWidth="1"/>
    <col min="2" max="2" width="17.57421875" style="2" customWidth="1"/>
    <col min="3" max="3" width="16.57421875" style="2" customWidth="1"/>
    <col min="4" max="4" width="20.140625" style="2" customWidth="1"/>
    <col min="5" max="5" width="2.140625" style="2" customWidth="1"/>
    <col min="6" max="6" width="10.421875" style="2" bestFit="1" customWidth="1"/>
    <col min="7" max="9" width="17.57421875" style="2" customWidth="1"/>
    <col min="10" max="16384" width="9.140625" style="2" customWidth="1"/>
  </cols>
  <sheetData>
    <row r="1" spans="1:9" ht="35.25" customHeight="1">
      <c r="A1" s="86" t="s">
        <v>17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1" t="s">
        <v>0</v>
      </c>
      <c r="B2" s="30">
        <v>42999</v>
      </c>
      <c r="C2" s="30">
        <v>43000</v>
      </c>
      <c r="D2" s="30">
        <v>43001</v>
      </c>
      <c r="E2" s="8"/>
      <c r="F2" s="7" t="s">
        <v>0</v>
      </c>
      <c r="G2" s="30">
        <v>43013</v>
      </c>
      <c r="H2" s="30">
        <v>43014</v>
      </c>
      <c r="I2" s="30">
        <v>43015</v>
      </c>
    </row>
    <row r="3" spans="1:9" ht="12.75" customHeight="1">
      <c r="A3" s="1" t="str">
        <f>"8 - "&amp;"9"</f>
        <v>8 - 9</v>
      </c>
      <c r="B3" s="1"/>
      <c r="C3" s="47" t="s">
        <v>24</v>
      </c>
      <c r="D3" s="51" t="s">
        <v>26</v>
      </c>
      <c r="E3" s="8"/>
      <c r="F3" s="7" t="str">
        <f>"8 - "&amp;"9"</f>
        <v>8 - 9</v>
      </c>
      <c r="G3" s="11"/>
      <c r="H3" s="90" t="s">
        <v>28</v>
      </c>
      <c r="I3" s="90" t="s">
        <v>30</v>
      </c>
    </row>
    <row r="4" spans="1:9" ht="12.75" customHeight="1">
      <c r="A4" s="1" t="str">
        <f>"9 - "&amp;"10"</f>
        <v>9 - 10</v>
      </c>
      <c r="B4" s="1"/>
      <c r="C4" s="48"/>
      <c r="D4" s="40"/>
      <c r="E4" s="8"/>
      <c r="F4" s="7" t="str">
        <f>"9 - "&amp;"10"</f>
        <v>9 - 10</v>
      </c>
      <c r="G4" s="11"/>
      <c r="H4" s="40"/>
      <c r="I4" s="40"/>
    </row>
    <row r="5" spans="1:9" ht="12.75" customHeight="1">
      <c r="A5" s="1" t="str">
        <f>"10 - "&amp;"11"</f>
        <v>10 - 11</v>
      </c>
      <c r="B5" s="1"/>
      <c r="C5" s="48"/>
      <c r="D5" s="40"/>
      <c r="E5" s="8"/>
      <c r="F5" s="7" t="str">
        <f>"10 - "&amp;"11"</f>
        <v>10 - 11</v>
      </c>
      <c r="G5" s="11"/>
      <c r="H5" s="40"/>
      <c r="I5" s="40"/>
    </row>
    <row r="6" spans="1:9" ht="12.75">
      <c r="A6" s="1" t="str">
        <f>"11 - "&amp;"12"</f>
        <v>11 - 12</v>
      </c>
      <c r="B6" s="1"/>
      <c r="C6" s="48"/>
      <c r="D6" s="41"/>
      <c r="E6" s="8"/>
      <c r="F6" s="7" t="str">
        <f>"11 - "&amp;"12"</f>
        <v>11 - 12</v>
      </c>
      <c r="G6" s="11"/>
      <c r="H6" s="40"/>
      <c r="I6" s="40"/>
    </row>
    <row r="7" spans="1:9" ht="12.75" customHeight="1">
      <c r="A7" s="1" t="str">
        <f>"12 - "&amp;"13"</f>
        <v>12 - 13</v>
      </c>
      <c r="B7" s="1"/>
      <c r="C7" s="48"/>
      <c r="D7" s="15"/>
      <c r="E7" s="8"/>
      <c r="F7" s="7" t="str">
        <f>"12 - "&amp;"13"</f>
        <v>12 - 13</v>
      </c>
      <c r="G7" s="11"/>
      <c r="H7" s="40"/>
      <c r="I7" s="40"/>
    </row>
    <row r="8" spans="1:9" ht="12.75" customHeight="1">
      <c r="A8" s="1" t="str">
        <f>"13 - "&amp;"14"</f>
        <v>13 - 14</v>
      </c>
      <c r="B8" s="47" t="s">
        <v>23</v>
      </c>
      <c r="C8" s="49"/>
      <c r="D8" s="15"/>
      <c r="E8" s="8"/>
      <c r="F8" s="7" t="str">
        <f>"13 - "&amp;"14"</f>
        <v>13 - 14</v>
      </c>
      <c r="G8" s="42" t="s">
        <v>27</v>
      </c>
      <c r="H8" s="50" t="s">
        <v>29</v>
      </c>
      <c r="I8" s="41"/>
    </row>
    <row r="9" spans="1:9" ht="12.75" customHeight="1">
      <c r="A9" s="1" t="str">
        <f>"14 - "&amp;"15"</f>
        <v>14 - 15</v>
      </c>
      <c r="B9" s="48"/>
      <c r="C9" s="39" t="s">
        <v>25</v>
      </c>
      <c r="D9" s="20"/>
      <c r="E9" s="8"/>
      <c r="F9" s="7" t="str">
        <f>"14 - "&amp;"15"</f>
        <v>14 - 15</v>
      </c>
      <c r="G9" s="42"/>
      <c r="H9" s="40"/>
      <c r="I9" s="15"/>
    </row>
    <row r="10" spans="1:9" ht="12.75">
      <c r="A10" s="1" t="str">
        <f>"15 - "&amp;"16"</f>
        <v>15 - 16</v>
      </c>
      <c r="B10" s="48"/>
      <c r="C10" s="45"/>
      <c r="D10" s="20"/>
      <c r="E10" s="8"/>
      <c r="F10" s="7" t="str">
        <f>"15 - "&amp;"16"</f>
        <v>15 - 16</v>
      </c>
      <c r="G10" s="42"/>
      <c r="H10" s="40"/>
      <c r="I10" s="15"/>
    </row>
    <row r="11" spans="1:9" ht="12.75">
      <c r="A11" s="1" t="str">
        <f>"16 - "&amp;"17"</f>
        <v>16 - 17</v>
      </c>
      <c r="B11" s="48"/>
      <c r="C11" s="45"/>
      <c r="D11" s="1"/>
      <c r="E11" s="8"/>
      <c r="F11" s="7" t="str">
        <f>"16 - "&amp;"17"</f>
        <v>16 - 17</v>
      </c>
      <c r="G11" s="42"/>
      <c r="H11" s="40"/>
      <c r="I11" s="15"/>
    </row>
    <row r="12" spans="1:11" ht="12.75">
      <c r="A12" s="1" t="str">
        <f>"17 - "&amp;"18"</f>
        <v>17 - 18</v>
      </c>
      <c r="B12" s="48"/>
      <c r="C12" s="45"/>
      <c r="D12" s="1"/>
      <c r="E12" s="8"/>
      <c r="F12" s="7" t="str">
        <f>"17 - "&amp;"18"</f>
        <v>17 - 18</v>
      </c>
      <c r="G12" s="42"/>
      <c r="H12" s="40"/>
      <c r="I12" s="15"/>
      <c r="K12"/>
    </row>
    <row r="13" spans="1:11" ht="12.75">
      <c r="A13" s="1" t="str">
        <f>"18 - "&amp;"19"</f>
        <v>18 - 19</v>
      </c>
      <c r="B13" s="49"/>
      <c r="C13" s="46"/>
      <c r="D13" s="1"/>
      <c r="E13" s="8"/>
      <c r="F13" s="7" t="str">
        <f>"18 - "&amp;"19"</f>
        <v>18 - 19</v>
      </c>
      <c r="G13" s="28"/>
      <c r="H13" s="41"/>
      <c r="I13" s="9"/>
      <c r="K13"/>
    </row>
    <row r="14" spans="1:11" ht="12.75">
      <c r="A14" s="10"/>
      <c r="B14" s="25"/>
      <c r="C14" s="10"/>
      <c r="D14" s="10"/>
      <c r="E14" s="8"/>
      <c r="F14" s="23"/>
      <c r="G14" s="10"/>
      <c r="H14" s="17"/>
      <c r="I14" s="24"/>
      <c r="K14"/>
    </row>
    <row r="15" spans="2:9" ht="12.75">
      <c r="B15" s="8"/>
      <c r="C15" s="17"/>
      <c r="D15" s="8"/>
      <c r="E15" s="8"/>
      <c r="F15" s="8"/>
      <c r="G15" s="8"/>
      <c r="I15" s="8"/>
    </row>
    <row r="16" spans="1:14" ht="12.75">
      <c r="A16" s="1" t="s">
        <v>0</v>
      </c>
      <c r="B16" s="30">
        <v>43034</v>
      </c>
      <c r="C16" s="30">
        <v>43035</v>
      </c>
      <c r="D16" s="30">
        <v>43036</v>
      </c>
      <c r="E16" s="8"/>
      <c r="F16" s="7" t="s">
        <v>0</v>
      </c>
      <c r="G16" s="30">
        <v>43048</v>
      </c>
      <c r="H16" s="30">
        <v>43049</v>
      </c>
      <c r="I16" s="30">
        <v>43050</v>
      </c>
      <c r="M16" s="10"/>
      <c r="N16" s="25"/>
    </row>
    <row r="17" spans="1:14" ht="12.75" customHeight="1">
      <c r="A17" s="1" t="str">
        <f>"8 - "&amp;"9"</f>
        <v>8 - 9</v>
      </c>
      <c r="B17" s="7"/>
      <c r="C17" s="39" t="s">
        <v>32</v>
      </c>
      <c r="D17" s="43" t="s">
        <v>34</v>
      </c>
      <c r="E17" s="8"/>
      <c r="F17" s="7" t="str">
        <f>"8 - "&amp;"9"</f>
        <v>8 - 9</v>
      </c>
      <c r="G17" s="1"/>
      <c r="H17" s="87" t="s">
        <v>37</v>
      </c>
      <c r="I17" s="90" t="s">
        <v>39</v>
      </c>
      <c r="M17" s="10"/>
      <c r="N17" s="25"/>
    </row>
    <row r="18" spans="1:14" ht="12.75" customHeight="1">
      <c r="A18" s="1" t="str">
        <f>"9 - "&amp;"10"</f>
        <v>9 - 10</v>
      </c>
      <c r="B18" s="7"/>
      <c r="C18" s="45"/>
      <c r="D18" s="43"/>
      <c r="E18" s="8"/>
      <c r="F18" s="7" t="str">
        <f>"9 - "&amp;"10"</f>
        <v>9 - 10</v>
      </c>
      <c r="G18" s="1"/>
      <c r="H18" s="88"/>
      <c r="I18" s="40"/>
      <c r="M18" s="10"/>
      <c r="N18" s="25"/>
    </row>
    <row r="19" spans="1:14" ht="12.75" customHeight="1">
      <c r="A19" s="1" t="str">
        <f>"10 - "&amp;"11"</f>
        <v>10 - 11</v>
      </c>
      <c r="B19" s="7"/>
      <c r="C19" s="45"/>
      <c r="D19" s="43"/>
      <c r="E19" s="8"/>
      <c r="F19" s="7" t="str">
        <f>"10 - "&amp;"11"</f>
        <v>10 - 11</v>
      </c>
      <c r="G19" s="1"/>
      <c r="H19" s="88"/>
      <c r="I19" s="40"/>
      <c r="M19" s="10"/>
      <c r="N19" s="25"/>
    </row>
    <row r="20" spans="1:14" ht="12.75">
      <c r="A20" s="1" t="str">
        <f>"11 - "&amp;"12"</f>
        <v>11 - 12</v>
      </c>
      <c r="B20" s="7"/>
      <c r="C20" s="45"/>
      <c r="D20" s="43"/>
      <c r="E20" s="8"/>
      <c r="F20" s="7" t="str">
        <f>"11 - "&amp;"12"</f>
        <v>11 - 12</v>
      </c>
      <c r="G20" s="1"/>
      <c r="H20" s="88"/>
      <c r="I20" s="40"/>
      <c r="K20"/>
      <c r="M20" s="10"/>
      <c r="N20" s="25"/>
    </row>
    <row r="21" spans="1:14" ht="12.75" customHeight="1">
      <c r="A21" s="1" t="str">
        <f>"12 - "&amp;"13"</f>
        <v>12 - 13</v>
      </c>
      <c r="B21" s="15"/>
      <c r="C21" s="46"/>
      <c r="D21" s="43"/>
      <c r="E21" s="8"/>
      <c r="F21" s="7" t="str">
        <f>"12 - "&amp;"13"</f>
        <v>12 - 13</v>
      </c>
      <c r="G21" s="51" t="s">
        <v>35</v>
      </c>
      <c r="H21" s="88"/>
      <c r="I21" s="41"/>
      <c r="K21"/>
      <c r="N21" s="17"/>
    </row>
    <row r="22" spans="1:14" ht="12.75" customHeight="1">
      <c r="A22" s="1" t="str">
        <f>"13 - "&amp;"14"</f>
        <v>13 - 14</v>
      </c>
      <c r="B22" s="42" t="s">
        <v>31</v>
      </c>
      <c r="C22" s="35" t="s">
        <v>33</v>
      </c>
      <c r="D22" s="43"/>
      <c r="E22" s="8"/>
      <c r="F22" s="7" t="str">
        <f>"13 - "&amp;"14"</f>
        <v>13 - 14</v>
      </c>
      <c r="G22" s="40"/>
      <c r="H22" s="35" t="s">
        <v>38</v>
      </c>
      <c r="I22" s="1"/>
      <c r="K22"/>
      <c r="N22" s="17"/>
    </row>
    <row r="23" spans="1:14" ht="12.75" customHeight="1">
      <c r="A23" s="1" t="str">
        <f>"14 - "&amp;"15"</f>
        <v>14 - 15</v>
      </c>
      <c r="B23" s="89"/>
      <c r="C23" s="36"/>
      <c r="D23" s="1"/>
      <c r="E23" s="8"/>
      <c r="F23" s="7" t="str">
        <f>"14 - "&amp;"15"</f>
        <v>14 - 15</v>
      </c>
      <c r="G23" s="40"/>
      <c r="H23" s="36"/>
      <c r="I23" s="21"/>
      <c r="K23"/>
      <c r="N23" s="17"/>
    </row>
    <row r="24" spans="1:14" ht="12.75">
      <c r="A24" s="1" t="str">
        <f>"15 - "&amp;"16"</f>
        <v>15 - 16</v>
      </c>
      <c r="B24" s="89"/>
      <c r="C24" s="36"/>
      <c r="D24" s="1"/>
      <c r="E24" s="8"/>
      <c r="F24" s="7" t="str">
        <f>"15 - "&amp;"16"</f>
        <v>15 - 16</v>
      </c>
      <c r="G24" s="41"/>
      <c r="H24" s="36"/>
      <c r="I24" s="22"/>
      <c r="N24" s="17"/>
    </row>
    <row r="25" spans="1:14" ht="12.75" customHeight="1">
      <c r="A25" s="1" t="str">
        <f>"16 - "&amp;"17"</f>
        <v>16 - 17</v>
      </c>
      <c r="B25" s="89"/>
      <c r="C25" s="36"/>
      <c r="D25" s="1"/>
      <c r="E25" s="8"/>
      <c r="F25" s="7" t="str">
        <f>"16 - "&amp;"17"</f>
        <v>16 - 17</v>
      </c>
      <c r="G25" s="56" t="s">
        <v>36</v>
      </c>
      <c r="H25" s="36"/>
      <c r="I25" s="11"/>
      <c r="N25" s="17"/>
    </row>
    <row r="26" spans="1:14" ht="12.75">
      <c r="A26" s="1" t="str">
        <f>"17 - "&amp;"18"</f>
        <v>17 - 18</v>
      </c>
      <c r="B26" s="89"/>
      <c r="C26" s="36"/>
      <c r="D26" s="1"/>
      <c r="E26" s="8"/>
      <c r="F26" s="7" t="str">
        <f>"17 - "&amp;"18"</f>
        <v>17 - 18</v>
      </c>
      <c r="G26" s="34"/>
      <c r="H26" s="36"/>
      <c r="I26" s="9"/>
      <c r="N26" s="17"/>
    </row>
    <row r="27" spans="1:14" ht="12.75">
      <c r="A27" s="1" t="str">
        <f>"18 - "&amp;"19"</f>
        <v>18 - 19</v>
      </c>
      <c r="B27" s="29"/>
      <c r="C27" s="36"/>
      <c r="D27" s="1"/>
      <c r="E27" s="8"/>
      <c r="F27" s="7" t="str">
        <f>"18 - "&amp;"19"</f>
        <v>18 - 19</v>
      </c>
      <c r="G27" s="34"/>
      <c r="H27" s="36"/>
      <c r="I27" s="31"/>
      <c r="N27" s="17"/>
    </row>
    <row r="28" spans="2:9" ht="12.75">
      <c r="B28" s="10"/>
      <c r="C28" s="19"/>
      <c r="D28" s="8"/>
      <c r="E28" s="8"/>
      <c r="F28" s="7" t="s">
        <v>21</v>
      </c>
      <c r="G28" s="34"/>
      <c r="H28" s="15"/>
      <c r="I28" s="7"/>
    </row>
    <row r="29" spans="2:9" ht="12.75">
      <c r="B29" s="10"/>
      <c r="C29" s="8"/>
      <c r="D29" s="8"/>
      <c r="E29" s="8"/>
      <c r="F29" s="8"/>
      <c r="H29" s="17"/>
      <c r="I29" s="8"/>
    </row>
    <row r="30" spans="1:10" ht="12.75">
      <c r="A30" s="1" t="s">
        <v>0</v>
      </c>
      <c r="B30" s="30">
        <v>43055</v>
      </c>
      <c r="C30" s="30">
        <v>43056</v>
      </c>
      <c r="D30" s="30">
        <v>43057</v>
      </c>
      <c r="E30" s="8"/>
      <c r="F30" s="1" t="s">
        <v>0</v>
      </c>
      <c r="G30" s="30">
        <v>43069</v>
      </c>
      <c r="H30" s="30">
        <v>43070</v>
      </c>
      <c r="I30" s="30">
        <v>43071</v>
      </c>
      <c r="J30" s="4"/>
    </row>
    <row r="31" spans="1:10" ht="12.75" customHeight="1">
      <c r="A31" s="1" t="str">
        <f>"8 - "&amp;"9"</f>
        <v>8 - 9</v>
      </c>
      <c r="B31" s="1"/>
      <c r="C31" s="50" t="s">
        <v>40</v>
      </c>
      <c r="D31" s="51" t="s">
        <v>42</v>
      </c>
      <c r="E31" s="8"/>
      <c r="F31" s="1" t="str">
        <f>"8 - "&amp;"9"</f>
        <v>8 - 9</v>
      </c>
      <c r="G31" s="1"/>
      <c r="H31" s="39" t="s">
        <v>44</v>
      </c>
      <c r="I31" s="33" t="s">
        <v>46</v>
      </c>
      <c r="J31" s="4"/>
    </row>
    <row r="32" spans="1:10" ht="12.75">
      <c r="A32" s="1" t="str">
        <f>"9 - "&amp;"10"</f>
        <v>9 - 10</v>
      </c>
      <c r="B32" s="1"/>
      <c r="C32" s="40"/>
      <c r="D32" s="40"/>
      <c r="E32" s="8"/>
      <c r="F32" s="1" t="str">
        <f>"9 - "&amp;"10"</f>
        <v>9 - 10</v>
      </c>
      <c r="G32" s="1"/>
      <c r="H32" s="40"/>
      <c r="I32" s="34"/>
      <c r="J32" s="4"/>
    </row>
    <row r="33" spans="1:10" ht="12.75" customHeight="1">
      <c r="A33" s="1" t="str">
        <f>"10 - "&amp;"11"</f>
        <v>10 - 11</v>
      </c>
      <c r="B33" s="1"/>
      <c r="C33" s="40"/>
      <c r="D33" s="40"/>
      <c r="E33" s="8"/>
      <c r="F33" s="1" t="str">
        <f>"10 - "&amp;"11"</f>
        <v>10 - 11</v>
      </c>
      <c r="G33" s="1"/>
      <c r="H33" s="40"/>
      <c r="I33" s="34"/>
      <c r="J33" s="4"/>
    </row>
    <row r="34" spans="1:10" ht="12.75">
      <c r="A34" s="1" t="str">
        <f>"11 - "&amp;"12"</f>
        <v>11 - 12</v>
      </c>
      <c r="B34" s="1"/>
      <c r="C34" s="40"/>
      <c r="D34" s="41"/>
      <c r="E34" s="8"/>
      <c r="F34" s="1" t="str">
        <f>"11 - "&amp;"12"</f>
        <v>11 - 12</v>
      </c>
      <c r="G34" s="1"/>
      <c r="H34" s="40"/>
      <c r="I34" s="34"/>
      <c r="J34" s="4"/>
    </row>
    <row r="35" spans="1:10" ht="12.75" customHeight="1">
      <c r="A35" s="1" t="str">
        <f>"12 - "&amp;"13"</f>
        <v>12 - 13</v>
      </c>
      <c r="B35" s="1"/>
      <c r="C35" s="41"/>
      <c r="D35" s="1"/>
      <c r="E35" s="8"/>
      <c r="F35" s="1" t="str">
        <f>"12 - "&amp;"13"</f>
        <v>12 - 13</v>
      </c>
      <c r="G35" s="1"/>
      <c r="H35" s="40"/>
      <c r="I35" s="34"/>
      <c r="J35" s="4"/>
    </row>
    <row r="36" spans="1:10" ht="12.75" customHeight="1">
      <c r="A36" s="26" t="str">
        <f>"13 - "&amp;"14"</f>
        <v>13 - 14</v>
      </c>
      <c r="B36" s="42" t="s">
        <v>43</v>
      </c>
      <c r="C36" s="44" t="s">
        <v>41</v>
      </c>
      <c r="D36" s="15"/>
      <c r="E36" s="8"/>
      <c r="F36" s="26" t="str">
        <f>"13 - "&amp;"14"</f>
        <v>13 - 14</v>
      </c>
      <c r="H36" s="41"/>
      <c r="I36" s="15"/>
      <c r="J36" s="4"/>
    </row>
    <row r="37" spans="1:10" ht="12.75" customHeight="1">
      <c r="A37" s="26" t="str">
        <f>"14 - "&amp;"15"</f>
        <v>14 - 15</v>
      </c>
      <c r="B37" s="42"/>
      <c r="C37" s="40"/>
      <c r="D37" s="15"/>
      <c r="E37" s="8"/>
      <c r="F37" s="26" t="str">
        <f>"14 - "&amp;"15"</f>
        <v>14 - 15</v>
      </c>
      <c r="G37" s="44" t="s">
        <v>47</v>
      </c>
      <c r="H37" s="43" t="s">
        <v>45</v>
      </c>
      <c r="I37" s="1"/>
      <c r="J37" s="4"/>
    </row>
    <row r="38" spans="1:10" ht="12.75">
      <c r="A38" s="26" t="str">
        <f>"15 - "&amp;"16"</f>
        <v>15 - 16</v>
      </c>
      <c r="B38" s="42"/>
      <c r="C38" s="40"/>
      <c r="D38" s="18"/>
      <c r="E38" s="8"/>
      <c r="F38" s="26" t="str">
        <f>"15 - "&amp;"16"</f>
        <v>15 - 16</v>
      </c>
      <c r="G38" s="40"/>
      <c r="H38" s="43"/>
      <c r="I38" s="1"/>
      <c r="J38" s="4"/>
    </row>
    <row r="39" spans="1:10" ht="12.75">
      <c r="A39" s="26" t="str">
        <f>"16 - "&amp;"17"</f>
        <v>16 - 17</v>
      </c>
      <c r="B39" s="42"/>
      <c r="C39" s="40"/>
      <c r="D39" s="18"/>
      <c r="E39" s="8"/>
      <c r="F39" s="26" t="str">
        <f>"16 - "&amp;"17"</f>
        <v>16 - 17</v>
      </c>
      <c r="G39" s="40"/>
      <c r="H39" s="43"/>
      <c r="I39" s="1"/>
      <c r="J39" s="4"/>
    </row>
    <row r="40" spans="1:9" ht="12.75" customHeight="1">
      <c r="A40" s="26" t="str">
        <f>"17 - "&amp;"18"</f>
        <v>17 - 18</v>
      </c>
      <c r="B40" s="42"/>
      <c r="C40" s="1"/>
      <c r="D40" s="18"/>
      <c r="E40" s="8"/>
      <c r="F40" s="26" t="str">
        <f>"17 - "&amp;"18"</f>
        <v>17 - 18</v>
      </c>
      <c r="G40" s="40"/>
      <c r="H40" s="43"/>
      <c r="I40" s="1"/>
    </row>
    <row r="41" spans="1:11" ht="12.75">
      <c r="A41" s="26" t="str">
        <f>"18 - "&amp;"19"</f>
        <v>18 - 19</v>
      </c>
      <c r="B41" s="1"/>
      <c r="C41" s="1"/>
      <c r="D41" s="1"/>
      <c r="E41" s="8"/>
      <c r="F41" s="26" t="str">
        <f>"18 - "&amp;"19"</f>
        <v>18 - 19</v>
      </c>
      <c r="G41" s="1"/>
      <c r="H41" s="43"/>
      <c r="I41" s="1"/>
      <c r="K41" s="17"/>
    </row>
    <row r="42" spans="1:11" ht="12.75" customHeight="1">
      <c r="A42" s="7" t="s">
        <v>21</v>
      </c>
      <c r="B42" s="1"/>
      <c r="C42" s="1"/>
      <c r="D42" s="32"/>
      <c r="F42" s="7" t="s">
        <v>21</v>
      </c>
      <c r="G42" s="1"/>
      <c r="H42" s="43"/>
      <c r="I42" s="32"/>
      <c r="K42" s="17"/>
    </row>
    <row r="43" spans="2:11" ht="12.75" customHeight="1">
      <c r="B43" s="4"/>
      <c r="C43" s="27"/>
      <c r="D43" s="27"/>
      <c r="K43" s="17"/>
    </row>
    <row r="44" spans="2:3" ht="12.75" customHeight="1">
      <c r="B44" s="4"/>
      <c r="C44" s="19"/>
    </row>
    <row r="45" spans="1:10" ht="12.75">
      <c r="A45" s="3" t="s">
        <v>1</v>
      </c>
      <c r="D45" s="4"/>
      <c r="F45" s="73" t="s">
        <v>4</v>
      </c>
      <c r="G45" s="73"/>
      <c r="H45" s="73"/>
      <c r="I45" s="73"/>
      <c r="J45" s="73"/>
    </row>
    <row r="46" spans="1:10" ht="15" customHeight="1">
      <c r="A46" s="78" t="s">
        <v>6</v>
      </c>
      <c r="B46" s="79"/>
      <c r="C46" s="78" t="s">
        <v>5</v>
      </c>
      <c r="D46" s="79"/>
      <c r="F46" s="14"/>
      <c r="G46" s="14"/>
      <c r="H46" s="16"/>
      <c r="I46" s="1"/>
      <c r="J46" s="1"/>
    </row>
    <row r="47" spans="1:10" ht="15" customHeight="1">
      <c r="A47" s="37" t="s">
        <v>7</v>
      </c>
      <c r="B47" s="38"/>
      <c r="C47" s="57" t="s">
        <v>13</v>
      </c>
      <c r="D47" s="58"/>
      <c r="F47" s="12"/>
      <c r="G47" s="1"/>
      <c r="H47" s="1"/>
      <c r="I47" s="1"/>
      <c r="J47" s="1"/>
    </row>
    <row r="48" spans="1:10" ht="16.5" customHeight="1">
      <c r="A48" s="85" t="s">
        <v>8</v>
      </c>
      <c r="B48" s="85"/>
      <c r="C48" s="82" t="s">
        <v>20</v>
      </c>
      <c r="D48" s="83"/>
      <c r="F48" s="12"/>
      <c r="G48" s="1"/>
      <c r="H48" s="1"/>
      <c r="I48" s="1"/>
      <c r="J48" s="1"/>
    </row>
    <row r="49" spans="1:10" ht="16.5" customHeight="1">
      <c r="A49" s="67" t="s">
        <v>22</v>
      </c>
      <c r="B49" s="68"/>
      <c r="C49" s="69" t="s">
        <v>14</v>
      </c>
      <c r="D49" s="70"/>
      <c r="F49" s="13"/>
      <c r="G49" s="1"/>
      <c r="H49" s="1"/>
      <c r="I49" s="1"/>
      <c r="J49" s="1"/>
    </row>
    <row r="50" spans="1:10" ht="15" customHeight="1">
      <c r="A50" s="59" t="s">
        <v>9</v>
      </c>
      <c r="B50" s="60"/>
      <c r="C50" s="65" t="s">
        <v>15</v>
      </c>
      <c r="D50" s="66"/>
      <c r="F50" s="5"/>
      <c r="G50" s="6"/>
      <c r="H50" s="1"/>
      <c r="I50" s="1"/>
      <c r="J50" s="1"/>
    </row>
    <row r="51" spans="1:10" ht="15" customHeight="1">
      <c r="A51" s="80" t="s">
        <v>10</v>
      </c>
      <c r="B51" s="81"/>
      <c r="C51" s="63" t="s">
        <v>2</v>
      </c>
      <c r="D51" s="64"/>
      <c r="F51" s="7"/>
      <c r="G51" s="1"/>
      <c r="H51" s="1"/>
      <c r="I51" s="1"/>
      <c r="J51" s="1"/>
    </row>
    <row r="52" spans="1:10" ht="27.75" customHeight="1">
      <c r="A52" s="61" t="s">
        <v>11</v>
      </c>
      <c r="B52" s="62"/>
      <c r="C52" s="74" t="s">
        <v>16</v>
      </c>
      <c r="D52" s="75"/>
      <c r="F52" s="1"/>
      <c r="G52" s="1"/>
      <c r="H52" s="1"/>
      <c r="I52" s="1"/>
      <c r="J52" s="1"/>
    </row>
    <row r="53" spans="1:10" ht="15.75" customHeight="1">
      <c r="A53" s="52" t="s">
        <v>18</v>
      </c>
      <c r="B53" s="53"/>
      <c r="C53" s="54" t="s">
        <v>19</v>
      </c>
      <c r="D53" s="55"/>
      <c r="F53" s="1"/>
      <c r="G53" s="1"/>
      <c r="H53" s="1"/>
      <c r="I53" s="1"/>
      <c r="J53" s="1"/>
    </row>
    <row r="54" spans="1:10" ht="17.25" customHeight="1">
      <c r="A54" s="84" t="s">
        <v>12</v>
      </c>
      <c r="B54" s="84"/>
      <c r="C54" s="76" t="s">
        <v>3</v>
      </c>
      <c r="D54" s="77"/>
      <c r="F54" s="1"/>
      <c r="G54" s="1"/>
      <c r="H54" s="1"/>
      <c r="I54" s="1"/>
      <c r="J54" s="1"/>
    </row>
    <row r="55" spans="1:7" ht="12.75" customHeight="1">
      <c r="A55" s="71"/>
      <c r="B55" s="72"/>
      <c r="C55" s="72"/>
      <c r="D55" s="72"/>
      <c r="E55" s="72"/>
      <c r="F55" s="72"/>
      <c r="G55" s="72"/>
    </row>
    <row r="56" spans="3:5" ht="12.75">
      <c r="C56" s="4"/>
      <c r="D56" s="4"/>
      <c r="E56" s="4"/>
    </row>
    <row r="57" spans="4:5" ht="12.75" customHeight="1">
      <c r="D57" s="4"/>
      <c r="E57" s="4"/>
    </row>
  </sheetData>
  <sheetProtection/>
  <mergeCells count="46">
    <mergeCell ref="A1:I1"/>
    <mergeCell ref="C17:C21"/>
    <mergeCell ref="C31:C35"/>
    <mergeCell ref="H17:H21"/>
    <mergeCell ref="G8:G12"/>
    <mergeCell ref="B22:B26"/>
    <mergeCell ref="I3:I8"/>
    <mergeCell ref="D3:D6"/>
    <mergeCell ref="H3:H7"/>
    <mergeCell ref="I17:I21"/>
    <mergeCell ref="A55:G55"/>
    <mergeCell ref="F45:J45"/>
    <mergeCell ref="C52:D52"/>
    <mergeCell ref="C54:D54"/>
    <mergeCell ref="C46:D46"/>
    <mergeCell ref="A51:B51"/>
    <mergeCell ref="C48:D48"/>
    <mergeCell ref="A54:B54"/>
    <mergeCell ref="A48:B48"/>
    <mergeCell ref="A46:B46"/>
    <mergeCell ref="A50:B50"/>
    <mergeCell ref="A52:B52"/>
    <mergeCell ref="C51:D51"/>
    <mergeCell ref="C50:D50"/>
    <mergeCell ref="A49:B49"/>
    <mergeCell ref="C49:D49"/>
    <mergeCell ref="C9:C13"/>
    <mergeCell ref="B8:B13"/>
    <mergeCell ref="C3:C8"/>
    <mergeCell ref="H8:H13"/>
    <mergeCell ref="D31:D34"/>
    <mergeCell ref="A53:B53"/>
    <mergeCell ref="C53:D53"/>
    <mergeCell ref="D17:D22"/>
    <mergeCell ref="G21:G24"/>
    <mergeCell ref="G25:G28"/>
    <mergeCell ref="I31:I35"/>
    <mergeCell ref="C22:C27"/>
    <mergeCell ref="H22:H27"/>
    <mergeCell ref="A47:B47"/>
    <mergeCell ref="H31:H36"/>
    <mergeCell ref="B36:B40"/>
    <mergeCell ref="H37:H42"/>
    <mergeCell ref="G37:G40"/>
    <mergeCell ref="C36:C39"/>
    <mergeCell ref="C47:D47"/>
  </mergeCells>
  <printOptions/>
  <pageMargins left="0.5118110236220472" right="0.2755905511811024" top="0.3937007874015748" bottom="0.5905511811023623" header="0.2755905511811024" footer="0.2755905511811024"/>
  <pageSetup fitToHeight="1" fitToWidth="1" horizontalDpi="600" verticalDpi="600" orientation="landscape" paperSize="9" scale="71" r:id="rId1"/>
  <headerFooter alignWithMargins="0">
    <oddFooter>&amp;C&amp;"Arial,Félkövér"&amp;12Az órarend változhat, a változásokat figyelje a http://gk.szie.hu/ weboldalon!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2015-09-07T12:25:41Z</cp:lastPrinted>
  <dcterms:created xsi:type="dcterms:W3CDTF">2004-07-12T12:11:47Z</dcterms:created>
  <dcterms:modified xsi:type="dcterms:W3CDTF">2017-09-28T09:46:59Z</dcterms:modified>
  <cp:category/>
  <cp:version/>
  <cp:contentType/>
  <cp:contentStatus/>
</cp:coreProperties>
</file>