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6" activeTab="0"/>
  </bookViews>
  <sheets>
    <sheet name="1" sheetId="1" r:id="rId1"/>
  </sheets>
  <definedNames>
    <definedName name="_xlnm.Print_Area" localSheetId="0">'1'!$A$1:$Q$56</definedName>
  </definedNames>
  <calcPr fullCalcOnLoad="1"/>
</workbook>
</file>

<file path=xl/sharedStrings.xml><?xml version="1.0" encoding="utf-8"?>
<sst xmlns="http://schemas.openxmlformats.org/spreadsheetml/2006/main" count="61" uniqueCount="43">
  <si>
    <t>Óra</t>
  </si>
  <si>
    <t>Oktatók:</t>
  </si>
  <si>
    <t>Matematika 1</t>
  </si>
  <si>
    <t>Dr. Szakács Attila</t>
  </si>
  <si>
    <t xml:space="preserve">Informatika 1 </t>
  </si>
  <si>
    <t>Végh Sándor</t>
  </si>
  <si>
    <t>Dr. Leszkó Róbert</t>
  </si>
  <si>
    <t>Műszaki kémia</t>
  </si>
  <si>
    <t>Összevonások (technikai adat, a hallgatók számára érdektelen)</t>
  </si>
  <si>
    <t>Ha péntek délelőtt 6 óra van, a délutáni órák 13.30-kor kezdődnek!</t>
  </si>
  <si>
    <t>Az órarend változhat, a változásokat figyelje a http://gk.szie.hu weboldalon!</t>
  </si>
  <si>
    <t>Matematika 1                6 óra</t>
  </si>
  <si>
    <t>Matematikai alapok                                6 óra</t>
  </si>
  <si>
    <t>Matematikai alapok</t>
  </si>
  <si>
    <t>Dr. Molnár István</t>
  </si>
  <si>
    <t xml:space="preserve">Műszaki kémia                      5 óra          </t>
  </si>
  <si>
    <t>Műszaki menedzser levelező I. évfolyam, 2017/2018.  I. félév</t>
  </si>
  <si>
    <t>Alkalmazott biológia             5 óra</t>
  </si>
  <si>
    <t>Mérnöki alapismeretek            5 óra</t>
  </si>
  <si>
    <t>Mérnöki alapismeretek</t>
  </si>
  <si>
    <t>Dr. Hajduné Felföldi Irén</t>
  </si>
  <si>
    <t>Alkalmazott biológia</t>
  </si>
  <si>
    <t>dr. Szalókiné Dr. Zima Ildikó</t>
  </si>
  <si>
    <t>Gépszerkesztés alapjai                          5 óra</t>
  </si>
  <si>
    <t>Gépszerkesztés alapjai</t>
  </si>
  <si>
    <t>Gépszerkesztés alapjai                          6 óra</t>
  </si>
  <si>
    <t>Matematika 1                3 óra</t>
  </si>
  <si>
    <t>Matematikai alapok                                5 óra</t>
  </si>
  <si>
    <t>Informatika 1               6 óra</t>
  </si>
  <si>
    <t>Közgazdasági alapok</t>
  </si>
  <si>
    <t>Dr. Bodnár Gábor</t>
  </si>
  <si>
    <t>Közgazdasági alapok                          8 óra</t>
  </si>
  <si>
    <t>Mérnöki alapismeretek            7 óra</t>
  </si>
  <si>
    <t>Fizika 1                        5 óra</t>
  </si>
  <si>
    <t>Fizika 1                                6 óra</t>
  </si>
  <si>
    <t>Fizika 1                         5 óra</t>
  </si>
  <si>
    <t>Alkalmazott biológia                         5 óra</t>
  </si>
  <si>
    <t>Fizika 1</t>
  </si>
  <si>
    <t>Spec. koll.</t>
  </si>
  <si>
    <t>Fizikai alapok                             8 óra</t>
  </si>
  <si>
    <t>Fizikai alapok</t>
  </si>
  <si>
    <t>Spec. koll.                 3 óra</t>
  </si>
  <si>
    <t>Spec. koll.                       5 óra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</si>
</sst>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yyyy"/>
    <numFmt numFmtId="166" formatCode="[$-40E]yyyy\.\ mmmm\ d\.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3366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5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5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33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164" fontId="0" fillId="35" borderId="16" xfId="0" applyNumberFormat="1" applyFill="1" applyBorder="1" applyAlignment="1">
      <alignment horizontal="center" vertical="center" wrapText="1"/>
    </xf>
    <xf numFmtId="164" fontId="0" fillId="35" borderId="13" xfId="0" applyNumberForma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164" fontId="0" fillId="36" borderId="16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37" borderId="16" xfId="0" applyNumberFormat="1" applyFill="1" applyBorder="1" applyAlignment="1">
      <alignment horizontal="center" vertical="center" wrapText="1"/>
    </xf>
    <xf numFmtId="164" fontId="0" fillId="37" borderId="13" xfId="0" applyNumberFormat="1" applyFill="1" applyBorder="1" applyAlignment="1">
      <alignment horizontal="center" vertical="center" wrapText="1"/>
    </xf>
    <xf numFmtId="164" fontId="0" fillId="37" borderId="14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0" fillId="39" borderId="12" xfId="0" applyNumberForma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64" fontId="0" fillId="39" borderId="16" xfId="0" applyNumberFormat="1" applyFill="1" applyBorder="1" applyAlignment="1">
      <alignment horizontal="center" vertical="center" wrapText="1"/>
    </xf>
    <xf numFmtId="164" fontId="0" fillId="39" borderId="13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/>
    </xf>
    <xf numFmtId="164" fontId="0" fillId="39" borderId="16" xfId="0" applyNumberFormat="1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4" xfId="0" applyFill="1" applyBorder="1" applyAlignment="1">
      <alignment vertical="center" wrapText="1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38" borderId="10" xfId="0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15" borderId="10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33" borderId="12" xfId="0" applyNumberFormat="1" applyFill="1" applyBorder="1" applyAlignment="1">
      <alignment horizontal="left" vertical="center" wrapText="1"/>
    </xf>
    <xf numFmtId="164" fontId="0" fillId="33" borderId="17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164" fontId="0" fillId="39" borderId="10" xfId="0" applyNumberFormat="1" applyFill="1" applyBorder="1" applyAlignment="1">
      <alignment horizontal="left" vertical="center" wrapText="1"/>
    </xf>
    <xf numFmtId="164" fontId="0" fillId="39" borderId="10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40" borderId="16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59"/>
  <sheetViews>
    <sheetView tabSelected="1" zoomScale="90" zoomScaleNormal="90" workbookViewId="0" topLeftCell="A19">
      <selection activeCell="L44" sqref="L44"/>
    </sheetView>
  </sheetViews>
  <sheetFormatPr defaultColWidth="9.140625" defaultRowHeight="12.75"/>
  <cols>
    <col min="1" max="1" width="8.57421875" style="1" customWidth="1"/>
    <col min="2" max="4" width="17.7109375" style="1" customWidth="1"/>
    <col min="5" max="5" width="2.140625" style="1" customWidth="1"/>
    <col min="6" max="6" width="7.7109375" style="1" customWidth="1"/>
    <col min="7" max="9" width="17.7109375" style="1" customWidth="1"/>
    <col min="10" max="11" width="9.140625" style="1" customWidth="1"/>
    <col min="12" max="13" width="15.28125" style="1" customWidth="1"/>
    <col min="14" max="14" width="16.7109375" style="1" customWidth="1"/>
    <col min="15" max="16384" width="9.140625" style="1" customWidth="1"/>
  </cols>
  <sheetData>
    <row r="1" spans="1:9" ht="35.2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2" t="s">
        <v>0</v>
      </c>
      <c r="B2" s="27">
        <v>42992</v>
      </c>
      <c r="C2" s="27">
        <v>42993</v>
      </c>
      <c r="D2" s="27">
        <v>42994</v>
      </c>
      <c r="E2" s="7"/>
      <c r="F2" s="8" t="s">
        <v>0</v>
      </c>
      <c r="G2" s="27">
        <v>43006</v>
      </c>
      <c r="H2" s="27">
        <v>43007</v>
      </c>
      <c r="I2" s="27">
        <v>43008</v>
      </c>
    </row>
    <row r="3" spans="1:9" ht="12.75" customHeight="1">
      <c r="A3" s="2" t="str">
        <f>"8 - "&amp;"9"</f>
        <v>8 - 9</v>
      </c>
      <c r="B3" s="9"/>
      <c r="C3" s="110" t="s">
        <v>39</v>
      </c>
      <c r="D3" s="77" t="s">
        <v>15</v>
      </c>
      <c r="E3" s="7"/>
      <c r="F3" s="8" t="str">
        <f>"8 - "&amp;"9"</f>
        <v>8 - 9</v>
      </c>
      <c r="G3" s="9"/>
      <c r="H3" s="56" t="s">
        <v>23</v>
      </c>
      <c r="I3" s="50" t="s">
        <v>26</v>
      </c>
    </row>
    <row r="4" spans="1:9" ht="12.75">
      <c r="A4" s="2" t="str">
        <f>"9 - "&amp;"10"</f>
        <v>9 - 10</v>
      </c>
      <c r="B4" s="9"/>
      <c r="C4" s="111"/>
      <c r="D4" s="78"/>
      <c r="E4" s="7"/>
      <c r="F4" s="8" t="str">
        <f>"9 - "&amp;"10"</f>
        <v>9 - 10</v>
      </c>
      <c r="G4" s="9"/>
      <c r="H4" s="57"/>
      <c r="I4" s="51"/>
    </row>
    <row r="5" spans="1:9" ht="12.75" customHeight="1">
      <c r="A5" s="2" t="str">
        <f>"10 - "&amp;"11"</f>
        <v>10 - 11</v>
      </c>
      <c r="B5" s="9"/>
      <c r="C5" s="111"/>
      <c r="D5" s="78"/>
      <c r="E5" s="7"/>
      <c r="F5" s="8" t="str">
        <f>"10 - "&amp;"11"</f>
        <v>10 - 11</v>
      </c>
      <c r="G5" s="9"/>
      <c r="H5" s="57"/>
      <c r="I5" s="52"/>
    </row>
    <row r="6" spans="1:13" ht="12.75">
      <c r="A6" s="2" t="str">
        <f>"11 - "&amp;"12"</f>
        <v>11 - 12</v>
      </c>
      <c r="B6" s="9"/>
      <c r="C6" s="111"/>
      <c r="D6" s="78"/>
      <c r="E6" s="7"/>
      <c r="F6" s="8" t="str">
        <f>"11 - "&amp;"12"</f>
        <v>11 - 12</v>
      </c>
      <c r="G6" s="9"/>
      <c r="H6" s="57"/>
      <c r="I6" s="71" t="s">
        <v>18</v>
      </c>
      <c r="M6" s="29"/>
    </row>
    <row r="7" spans="1:13" ht="12.75" customHeight="1">
      <c r="A7" s="2" t="str">
        <f>"12 - "&amp;"13"</f>
        <v>12 - 13</v>
      </c>
      <c r="B7" s="9"/>
      <c r="C7" s="111"/>
      <c r="D7" s="38"/>
      <c r="E7" s="7"/>
      <c r="F7" s="8" t="str">
        <f>"12 - "&amp;"13"</f>
        <v>12 - 13</v>
      </c>
      <c r="G7" s="9"/>
      <c r="H7" s="58"/>
      <c r="I7" s="72"/>
      <c r="M7" s="33"/>
    </row>
    <row r="8" spans="1:13" ht="12.75" customHeight="1">
      <c r="A8" s="2" t="str">
        <f>"13 - "&amp;"14"</f>
        <v>13 - 14</v>
      </c>
      <c r="B8" s="73" t="s">
        <v>12</v>
      </c>
      <c r="C8" s="111"/>
      <c r="D8" s="16"/>
      <c r="E8" s="7"/>
      <c r="F8" s="8" t="str">
        <f>"13 - "&amp;"14"</f>
        <v>13 - 14</v>
      </c>
      <c r="G8" s="34" t="s">
        <v>17</v>
      </c>
      <c r="H8" s="59" t="s">
        <v>15</v>
      </c>
      <c r="I8" s="72"/>
      <c r="M8" s="33"/>
    </row>
    <row r="9" spans="1:13" ht="12.75" customHeight="1">
      <c r="A9" s="2" t="str">
        <f>"14 - "&amp;"15"</f>
        <v>14 - 15</v>
      </c>
      <c r="B9" s="74"/>
      <c r="C9" s="111"/>
      <c r="D9" s="13"/>
      <c r="E9" s="7"/>
      <c r="F9" s="8" t="str">
        <f>"14 - "&amp;"15"</f>
        <v>14 - 15</v>
      </c>
      <c r="G9" s="35"/>
      <c r="H9" s="59"/>
      <c r="I9" s="72"/>
      <c r="M9" s="33"/>
    </row>
    <row r="10" spans="1:13" ht="12.75">
      <c r="A10" s="2" t="str">
        <f>"15 - "&amp;"16"</f>
        <v>15 - 16</v>
      </c>
      <c r="B10" s="74"/>
      <c r="C10" s="112"/>
      <c r="D10" s="18"/>
      <c r="E10" s="7"/>
      <c r="F10" s="8" t="str">
        <f>"15 - "&amp;"16"</f>
        <v>15 - 16</v>
      </c>
      <c r="G10" s="35"/>
      <c r="H10" s="59"/>
      <c r="I10" s="72"/>
      <c r="M10" s="33"/>
    </row>
    <row r="11" spans="1:13" ht="12.75">
      <c r="A11" s="2" t="str">
        <f>"16 - "&amp;"17"</f>
        <v>16 - 17</v>
      </c>
      <c r="B11" s="75"/>
      <c r="C11" s="2"/>
      <c r="D11" s="28"/>
      <c r="E11" s="7"/>
      <c r="F11" s="8" t="str">
        <f>"16 - "&amp;"17"</f>
        <v>16 - 17</v>
      </c>
      <c r="G11" s="35"/>
      <c r="H11" s="59"/>
      <c r="I11" s="2"/>
      <c r="M11" s="29"/>
    </row>
    <row r="12" spans="1:9" ht="12.75">
      <c r="A12" s="2" t="str">
        <f>"17 - "&amp;"18"</f>
        <v>17 - 18</v>
      </c>
      <c r="B12" s="75"/>
      <c r="C12" s="2"/>
      <c r="D12" s="15"/>
      <c r="E12" s="7"/>
      <c r="F12" s="8" t="str">
        <f>"17 - "&amp;"18"</f>
        <v>17 - 18</v>
      </c>
      <c r="G12" s="35"/>
      <c r="H12" s="59"/>
      <c r="I12" s="2"/>
    </row>
    <row r="13" spans="1:9" ht="12.75">
      <c r="A13" s="14" t="str">
        <f>"18 - "&amp;"19"</f>
        <v>18 - 19</v>
      </c>
      <c r="B13" s="76"/>
      <c r="C13" s="2"/>
      <c r="D13" s="15"/>
      <c r="E13" s="7"/>
      <c r="F13" s="17" t="str">
        <f>"18 - "&amp;"19"</f>
        <v>18 - 19</v>
      </c>
      <c r="G13" s="2"/>
      <c r="H13" s="25"/>
      <c r="I13" s="2"/>
    </row>
    <row r="14" spans="2:9" ht="12.75">
      <c r="B14" s="7"/>
      <c r="C14" s="7"/>
      <c r="D14" s="7"/>
      <c r="E14" s="7"/>
      <c r="F14" s="7"/>
      <c r="G14" s="7"/>
      <c r="H14" s="7"/>
      <c r="I14" s="7"/>
    </row>
    <row r="15" spans="1:9" ht="12.75">
      <c r="A15" s="2" t="s">
        <v>0</v>
      </c>
      <c r="B15" s="27">
        <v>43020</v>
      </c>
      <c r="C15" s="27">
        <v>43021</v>
      </c>
      <c r="D15" s="27">
        <v>43022</v>
      </c>
      <c r="E15" s="7"/>
      <c r="F15" s="2" t="s">
        <v>0</v>
      </c>
      <c r="G15" s="27">
        <v>43034</v>
      </c>
      <c r="H15" s="27">
        <v>43035</v>
      </c>
      <c r="I15" s="27">
        <v>43036</v>
      </c>
    </row>
    <row r="16" spans="1:9" ht="12.75" customHeight="1">
      <c r="A16" s="2" t="str">
        <f>"8 - "&amp;"9"</f>
        <v>8 - 9</v>
      </c>
      <c r="B16" s="9"/>
      <c r="C16" s="34" t="s">
        <v>17</v>
      </c>
      <c r="D16" s="56" t="s">
        <v>23</v>
      </c>
      <c r="E16" s="7"/>
      <c r="F16" s="2" t="str">
        <f>"8 - "&amp;"9"</f>
        <v>8 - 9</v>
      </c>
      <c r="G16" s="2"/>
      <c r="H16" s="47" t="s">
        <v>28</v>
      </c>
      <c r="I16" s="41" t="s">
        <v>11</v>
      </c>
    </row>
    <row r="17" spans="1:11" ht="12.75">
      <c r="A17" s="2" t="str">
        <f>"9 - "&amp;"10"</f>
        <v>9 - 10</v>
      </c>
      <c r="B17" s="9"/>
      <c r="C17" s="35"/>
      <c r="D17" s="57"/>
      <c r="E17" s="7"/>
      <c r="F17" s="2" t="str">
        <f>"9 - "&amp;"10"</f>
        <v>9 - 10</v>
      </c>
      <c r="G17" s="2"/>
      <c r="H17" s="48"/>
      <c r="I17" s="42"/>
      <c r="K17" s="32"/>
    </row>
    <row r="18" spans="1:11" ht="12.75" customHeight="1">
      <c r="A18" s="2" t="str">
        <f>"10 - "&amp;"11"</f>
        <v>10 - 11</v>
      </c>
      <c r="B18" s="11"/>
      <c r="C18" s="35"/>
      <c r="D18" s="57"/>
      <c r="E18" s="7"/>
      <c r="F18" s="2" t="str">
        <f>"10 - "&amp;"11"</f>
        <v>10 - 11</v>
      </c>
      <c r="G18" s="2"/>
      <c r="H18" s="48"/>
      <c r="I18" s="42"/>
      <c r="K18" s="32"/>
    </row>
    <row r="19" spans="1:11" ht="12.75" customHeight="1">
      <c r="A19" s="2" t="str">
        <f>"11 - "&amp;"12"</f>
        <v>11 - 12</v>
      </c>
      <c r="B19" s="11"/>
      <c r="C19" s="35"/>
      <c r="D19" s="57"/>
      <c r="E19" s="7"/>
      <c r="F19" s="2" t="str">
        <f>"11 - "&amp;"12"</f>
        <v>11 - 12</v>
      </c>
      <c r="G19" s="2"/>
      <c r="H19" s="48"/>
      <c r="I19" s="42"/>
      <c r="K19" s="32"/>
    </row>
    <row r="20" spans="1:11" ht="15.75" customHeight="1">
      <c r="A20" s="2" t="str">
        <f>"12 - "&amp;"13"</f>
        <v>12 - 13</v>
      </c>
      <c r="C20" s="35"/>
      <c r="D20" s="58"/>
      <c r="E20" s="7"/>
      <c r="F20" s="2" t="str">
        <f>"12 - "&amp;"13"</f>
        <v>12 - 13</v>
      </c>
      <c r="G20" s="2"/>
      <c r="H20" s="48"/>
      <c r="I20" s="42"/>
      <c r="K20" s="32"/>
    </row>
    <row r="21" spans="1:11" ht="12.75" customHeight="1">
      <c r="A21" s="2" t="str">
        <f>"13 - "&amp;"14"</f>
        <v>13 - 14</v>
      </c>
      <c r="B21" s="73" t="s">
        <v>12</v>
      </c>
      <c r="C21" s="62" t="s">
        <v>25</v>
      </c>
      <c r="D21" s="50" t="s">
        <v>26</v>
      </c>
      <c r="E21" s="7"/>
      <c r="F21" s="2" t="str">
        <f>"13 - "&amp;"14"</f>
        <v>13 - 14</v>
      </c>
      <c r="G21" s="84" t="s">
        <v>34</v>
      </c>
      <c r="H21" s="49"/>
      <c r="I21" s="43"/>
      <c r="K21" s="32"/>
    </row>
    <row r="22" spans="1:11" ht="12.75" customHeight="1">
      <c r="A22" s="2" t="str">
        <f>"14 - "&amp;"15"</f>
        <v>14 - 15</v>
      </c>
      <c r="B22" s="74"/>
      <c r="C22" s="63"/>
      <c r="D22" s="51"/>
      <c r="E22" s="7"/>
      <c r="F22" s="2" t="str">
        <f>"14 - "&amp;"15"</f>
        <v>14 - 15</v>
      </c>
      <c r="G22" s="85"/>
      <c r="H22" s="40" t="s">
        <v>33</v>
      </c>
      <c r="I22" s="22"/>
      <c r="K22" s="32"/>
    </row>
    <row r="23" spans="1:9" ht="12.75" customHeight="1">
      <c r="A23" s="2" t="str">
        <f>"15 - "&amp;"16"</f>
        <v>15 - 16</v>
      </c>
      <c r="B23" s="74"/>
      <c r="C23" s="63"/>
      <c r="D23" s="52"/>
      <c r="E23" s="7"/>
      <c r="F23" s="2" t="str">
        <f>"15 - "&amp;"16"</f>
        <v>15 - 16</v>
      </c>
      <c r="G23" s="85"/>
      <c r="H23" s="40"/>
      <c r="I23" s="16"/>
    </row>
    <row r="24" spans="1:9" ht="12.75" customHeight="1">
      <c r="A24" s="2" t="str">
        <f>"16 - "&amp;"17"</f>
        <v>16 - 17</v>
      </c>
      <c r="B24" s="75"/>
      <c r="C24" s="63"/>
      <c r="D24" s="9"/>
      <c r="E24" s="7"/>
      <c r="F24" s="2" t="str">
        <f>"16 - "&amp;"17"</f>
        <v>16 - 17</v>
      </c>
      <c r="G24" s="85"/>
      <c r="H24" s="40"/>
      <c r="I24" s="16"/>
    </row>
    <row r="25" spans="1:9" ht="12.75">
      <c r="A25" s="2" t="str">
        <f>"17 - "&amp;"18"</f>
        <v>17 - 18</v>
      </c>
      <c r="B25" s="75"/>
      <c r="C25" s="63"/>
      <c r="D25" s="9"/>
      <c r="E25" s="7"/>
      <c r="F25" s="2" t="str">
        <f>"17 - "&amp;"18"</f>
        <v>17 - 18</v>
      </c>
      <c r="G25" s="85"/>
      <c r="H25" s="40"/>
      <c r="I25" s="16"/>
    </row>
    <row r="26" spans="1:9" ht="12.75">
      <c r="A26" s="2" t="str">
        <f>"18 - "&amp;"19"</f>
        <v>18 - 19</v>
      </c>
      <c r="B26" s="76"/>
      <c r="C26" s="64"/>
      <c r="D26" s="9"/>
      <c r="E26" s="7"/>
      <c r="F26" s="2" t="str">
        <f>"18 - "&amp;"19"</f>
        <v>18 - 19</v>
      </c>
      <c r="G26" s="86"/>
      <c r="H26" s="40"/>
      <c r="I26" s="16"/>
    </row>
    <row r="27" spans="2:9" ht="12.75">
      <c r="B27" s="10"/>
      <c r="C27" s="7"/>
      <c r="D27" s="7"/>
      <c r="E27" s="7"/>
      <c r="F27" s="7"/>
      <c r="G27" s="31"/>
      <c r="H27" s="7"/>
      <c r="I27" s="7"/>
    </row>
    <row r="28" spans="1:14" ht="12.75" customHeight="1">
      <c r="A28" s="8" t="s">
        <v>0</v>
      </c>
      <c r="B28" s="27">
        <v>43048</v>
      </c>
      <c r="C28" s="27">
        <v>43049</v>
      </c>
      <c r="D28" s="27">
        <v>43050</v>
      </c>
      <c r="E28" s="7"/>
      <c r="F28" s="8" t="s">
        <v>0</v>
      </c>
      <c r="G28" s="27">
        <v>43062</v>
      </c>
      <c r="H28" s="27">
        <v>43063</v>
      </c>
      <c r="I28" s="27">
        <v>43064</v>
      </c>
      <c r="K28" s="8" t="s">
        <v>0</v>
      </c>
      <c r="L28" s="27">
        <v>43069</v>
      </c>
      <c r="M28" s="27">
        <v>43070</v>
      </c>
      <c r="N28" s="27">
        <v>43071</v>
      </c>
    </row>
    <row r="29" spans="1:14" ht="12.75" customHeight="1">
      <c r="A29" s="8" t="str">
        <f>"8 - "&amp;"9"</f>
        <v>8 - 9</v>
      </c>
      <c r="B29" s="2"/>
      <c r="C29" s="69" t="s">
        <v>11</v>
      </c>
      <c r="D29" s="69" t="s">
        <v>11</v>
      </c>
      <c r="E29" s="7"/>
      <c r="F29" s="8" t="str">
        <f>"8 - "&amp;"9"</f>
        <v>8 - 9</v>
      </c>
      <c r="G29" s="2"/>
      <c r="H29" s="34" t="s">
        <v>36</v>
      </c>
      <c r="I29" s="39" t="s">
        <v>36</v>
      </c>
      <c r="K29" s="8" t="str">
        <f>"8 - "&amp;"9"</f>
        <v>8 - 9</v>
      </c>
      <c r="L29" s="2"/>
      <c r="M29" s="44" t="s">
        <v>31</v>
      </c>
      <c r="N29" s="81" t="s">
        <v>32</v>
      </c>
    </row>
    <row r="30" spans="1:14" ht="12.75" customHeight="1">
      <c r="A30" s="8" t="str">
        <f>"9 - "&amp;"10"</f>
        <v>9 - 10</v>
      </c>
      <c r="B30" s="2"/>
      <c r="C30" s="70"/>
      <c r="D30" s="70"/>
      <c r="E30" s="7"/>
      <c r="F30" s="8" t="str">
        <f>"9 - "&amp;"10"</f>
        <v>9 - 10</v>
      </c>
      <c r="G30" s="2"/>
      <c r="H30" s="35"/>
      <c r="I30" s="39"/>
      <c r="K30" s="8" t="str">
        <f>"9 - "&amp;"10"</f>
        <v>9 - 10</v>
      </c>
      <c r="L30" s="2"/>
      <c r="M30" s="45"/>
      <c r="N30" s="82"/>
    </row>
    <row r="31" spans="1:14" ht="12.75" customHeight="1">
      <c r="A31" s="8" t="str">
        <f>"10 - "&amp;"11"</f>
        <v>10 - 11</v>
      </c>
      <c r="B31" s="2"/>
      <c r="C31" s="70"/>
      <c r="D31" s="70"/>
      <c r="E31" s="7"/>
      <c r="F31" s="8" t="str">
        <f>"10 - "&amp;"11"</f>
        <v>10 - 11</v>
      </c>
      <c r="G31" s="2"/>
      <c r="H31" s="35"/>
      <c r="I31" s="39"/>
      <c r="K31" s="8" t="str">
        <f>"10 - "&amp;"11"</f>
        <v>10 - 11</v>
      </c>
      <c r="L31" s="2"/>
      <c r="M31" s="45"/>
      <c r="N31" s="82"/>
    </row>
    <row r="32" spans="1:14" ht="12.75" customHeight="1">
      <c r="A32" s="8" t="str">
        <f>"11 - "&amp;"12"</f>
        <v>11 - 12</v>
      </c>
      <c r="B32" s="2"/>
      <c r="C32" s="70"/>
      <c r="D32" s="70"/>
      <c r="E32" s="7"/>
      <c r="F32" s="8" t="str">
        <f>"11 - "&amp;"12"</f>
        <v>11 - 12</v>
      </c>
      <c r="G32" s="2"/>
      <c r="H32" s="35"/>
      <c r="I32" s="39"/>
      <c r="K32" s="8" t="str">
        <f>"11 - "&amp;"12"</f>
        <v>11 - 12</v>
      </c>
      <c r="L32" s="2"/>
      <c r="M32" s="45"/>
      <c r="N32" s="82"/>
    </row>
    <row r="33" spans="1:14" ht="12.75" customHeight="1">
      <c r="A33" s="8" t="str">
        <f>"12 - "&amp;"13"</f>
        <v>12 - 13</v>
      </c>
      <c r="B33" s="2"/>
      <c r="C33" s="70"/>
      <c r="D33" s="70"/>
      <c r="E33" s="7"/>
      <c r="F33" s="8" t="str">
        <f>"12 - "&amp;"13"</f>
        <v>12 - 13</v>
      </c>
      <c r="G33" s="2"/>
      <c r="H33" s="35"/>
      <c r="I33" s="39"/>
      <c r="K33" s="8" t="str">
        <f>"12 - "&amp;"13"</f>
        <v>12 - 13</v>
      </c>
      <c r="L33" s="2"/>
      <c r="M33" s="45"/>
      <c r="N33" s="82"/>
    </row>
    <row r="34" spans="1:14" ht="12.75" customHeight="1">
      <c r="A34" s="8" t="str">
        <f>"13 - "&amp;"14"</f>
        <v>13 - 14</v>
      </c>
      <c r="B34" s="60" t="s">
        <v>27</v>
      </c>
      <c r="C34" s="70"/>
      <c r="D34" s="70"/>
      <c r="E34" s="7"/>
      <c r="F34" s="8" t="str">
        <f>"13 - "&amp;"14"</f>
        <v>13 - 14</v>
      </c>
      <c r="G34" s="22"/>
      <c r="H34" s="36" t="s">
        <v>42</v>
      </c>
      <c r="I34" s="121" t="s">
        <v>41</v>
      </c>
      <c r="K34" s="8" t="str">
        <f>"13 - "&amp;"14"</f>
        <v>13 - 14</v>
      </c>
      <c r="L34" s="47" t="s">
        <v>28</v>
      </c>
      <c r="M34" s="45"/>
      <c r="N34" s="82"/>
    </row>
    <row r="35" spans="1:14" ht="12.75" customHeight="1">
      <c r="A35" s="8" t="str">
        <f>"14 - "&amp;"15"</f>
        <v>14 - 15</v>
      </c>
      <c r="B35" s="61"/>
      <c r="C35" s="40" t="s">
        <v>35</v>
      </c>
      <c r="D35" s="13"/>
      <c r="E35" s="7"/>
      <c r="F35" s="8" t="str">
        <f>"14 - "&amp;"15"</f>
        <v>14 - 15</v>
      </c>
      <c r="G35" s="22"/>
      <c r="H35" s="37"/>
      <c r="I35" s="61"/>
      <c r="K35" s="8" t="str">
        <f>"14 - "&amp;"15"</f>
        <v>14 - 15</v>
      </c>
      <c r="L35" s="48"/>
      <c r="M35" s="45"/>
      <c r="N35" s="83"/>
    </row>
    <row r="36" spans="1:14" ht="12.75">
      <c r="A36" s="8" t="str">
        <f>"15 - "&amp;"16"</f>
        <v>15 - 16</v>
      </c>
      <c r="B36" s="61"/>
      <c r="C36" s="40"/>
      <c r="D36" s="19"/>
      <c r="E36" s="7"/>
      <c r="F36" s="8" t="str">
        <f>"15 - "&amp;"16"</f>
        <v>15 - 16</v>
      </c>
      <c r="G36" s="22"/>
      <c r="H36" s="37"/>
      <c r="I36" s="61"/>
      <c r="K36" s="8" t="str">
        <f>"15 - "&amp;"16"</f>
        <v>15 - 16</v>
      </c>
      <c r="L36" s="48"/>
      <c r="M36" s="46"/>
      <c r="N36" s="24"/>
    </row>
    <row r="37" spans="1:14" ht="12.75">
      <c r="A37" s="8" t="str">
        <f>"16 - "&amp;"17"</f>
        <v>16 - 17</v>
      </c>
      <c r="B37" s="61"/>
      <c r="C37" s="40"/>
      <c r="D37" s="9"/>
      <c r="E37" s="7"/>
      <c r="F37" s="8" t="str">
        <f>"16 - "&amp;"17"</f>
        <v>16 - 17</v>
      </c>
      <c r="G37" s="22"/>
      <c r="H37" s="37"/>
      <c r="I37" s="2"/>
      <c r="K37" s="8" t="str">
        <f>"16 - "&amp;"17"</f>
        <v>16 - 17</v>
      </c>
      <c r="L37" s="48"/>
      <c r="M37" s="2"/>
      <c r="N37" s="24"/>
    </row>
    <row r="38" spans="1:14" ht="12.75">
      <c r="A38" s="8" t="str">
        <f>"17 - "&amp;"18"</f>
        <v>17 - 18</v>
      </c>
      <c r="B38" s="61"/>
      <c r="C38" s="40"/>
      <c r="D38" s="2"/>
      <c r="E38" s="7"/>
      <c r="F38" s="8" t="str">
        <f>"17 - "&amp;"18"</f>
        <v>17 - 18</v>
      </c>
      <c r="G38" s="22"/>
      <c r="H38" s="38"/>
      <c r="I38" s="2"/>
      <c r="K38" s="8" t="str">
        <f>"17 - "&amp;"18"</f>
        <v>17 - 18</v>
      </c>
      <c r="L38" s="48"/>
      <c r="M38" s="2"/>
      <c r="N38" s="24"/>
    </row>
    <row r="39" spans="1:14" ht="12.75">
      <c r="A39" s="8" t="str">
        <f>"18 - "&amp;"19"</f>
        <v>18 - 19</v>
      </c>
      <c r="B39" s="26"/>
      <c r="C39" s="40"/>
      <c r="D39" s="9"/>
      <c r="E39" s="7"/>
      <c r="F39" s="8" t="str">
        <f>"18 - "&amp;"19"</f>
        <v>18 - 19</v>
      </c>
      <c r="G39" s="22"/>
      <c r="H39" s="2"/>
      <c r="I39" s="24"/>
      <c r="K39" s="8" t="str">
        <f>"18 - "&amp;"19"</f>
        <v>18 - 19</v>
      </c>
      <c r="L39" s="49"/>
      <c r="M39" s="2"/>
      <c r="N39" s="24"/>
    </row>
    <row r="40" spans="2:8" ht="12.75">
      <c r="B40" s="3"/>
      <c r="C40" s="20"/>
      <c r="H40" s="23"/>
    </row>
    <row r="41" spans="1:9" ht="12.75">
      <c r="A41" s="4" t="s">
        <v>1</v>
      </c>
      <c r="C41" s="21"/>
      <c r="F41" s="100" t="s">
        <v>8</v>
      </c>
      <c r="G41" s="100"/>
      <c r="H41" s="100"/>
      <c r="I41" s="100"/>
    </row>
    <row r="42" spans="1:9" ht="12.75">
      <c r="A42" s="106" t="s">
        <v>29</v>
      </c>
      <c r="B42" s="107"/>
      <c r="C42" s="65" t="s">
        <v>30</v>
      </c>
      <c r="D42" s="66"/>
      <c r="E42" s="67"/>
      <c r="F42" s="12"/>
      <c r="G42" s="12"/>
      <c r="H42" s="6"/>
      <c r="I42" s="6"/>
    </row>
    <row r="43" spans="1:9" ht="12.75">
      <c r="A43" s="104" t="s">
        <v>19</v>
      </c>
      <c r="B43" s="105"/>
      <c r="C43" s="68" t="s">
        <v>5</v>
      </c>
      <c r="D43" s="66"/>
      <c r="E43" s="67"/>
      <c r="F43" s="6"/>
      <c r="G43" s="6"/>
      <c r="H43" s="6"/>
      <c r="I43" s="6"/>
    </row>
    <row r="44" spans="1:9" ht="12.75">
      <c r="A44" s="93" t="s">
        <v>13</v>
      </c>
      <c r="B44" s="94"/>
      <c r="C44" s="98" t="s">
        <v>14</v>
      </c>
      <c r="D44" s="99"/>
      <c r="E44" s="5"/>
      <c r="F44" s="6"/>
      <c r="G44" s="6"/>
      <c r="H44" s="6"/>
      <c r="I44" s="6"/>
    </row>
    <row r="45" spans="1:9" ht="12.75" customHeight="1">
      <c r="A45" s="95" t="s">
        <v>2</v>
      </c>
      <c r="B45" s="95"/>
      <c r="C45" s="103" t="s">
        <v>3</v>
      </c>
      <c r="D45" s="103"/>
      <c r="E45" s="103"/>
      <c r="F45" s="6"/>
      <c r="G45" s="6"/>
      <c r="H45" s="6"/>
      <c r="I45" s="6"/>
    </row>
    <row r="46" spans="1:9" ht="12.75">
      <c r="A46" s="92" t="s">
        <v>7</v>
      </c>
      <c r="B46" s="92"/>
      <c r="C46" s="108" t="s">
        <v>20</v>
      </c>
      <c r="D46" s="109"/>
      <c r="E46" s="109"/>
      <c r="F46" s="6"/>
      <c r="G46" s="6"/>
      <c r="H46" s="6"/>
      <c r="I46" s="6"/>
    </row>
    <row r="47" spans="1:9" ht="12.75">
      <c r="A47" s="96" t="s">
        <v>4</v>
      </c>
      <c r="B47" s="96"/>
      <c r="C47" s="87" t="s">
        <v>5</v>
      </c>
      <c r="D47" s="88"/>
      <c r="E47" s="88"/>
      <c r="F47" s="6"/>
      <c r="G47" s="6"/>
      <c r="H47" s="6"/>
      <c r="I47" s="6"/>
    </row>
    <row r="48" spans="1:9" ht="12.75">
      <c r="A48" s="101" t="s">
        <v>37</v>
      </c>
      <c r="B48" s="102"/>
      <c r="C48" s="89" t="s">
        <v>6</v>
      </c>
      <c r="D48" s="90"/>
      <c r="E48" s="90"/>
      <c r="F48" s="6"/>
      <c r="G48" s="6"/>
      <c r="H48" s="6"/>
      <c r="I48" s="6"/>
    </row>
    <row r="49" spans="1:5" ht="12.75">
      <c r="A49" s="79" t="s">
        <v>21</v>
      </c>
      <c r="B49" s="79"/>
      <c r="C49" s="79" t="s">
        <v>22</v>
      </c>
      <c r="D49" s="80"/>
      <c r="E49" s="80"/>
    </row>
    <row r="50" spans="1:5" s="30" customFormat="1" ht="12.75">
      <c r="A50" s="53" t="s">
        <v>24</v>
      </c>
      <c r="B50" s="53"/>
      <c r="C50" s="54" t="s">
        <v>6</v>
      </c>
      <c r="D50" s="55"/>
      <c r="E50" s="55"/>
    </row>
    <row r="51" spans="1:5" s="30" customFormat="1" ht="12.75">
      <c r="A51" s="113" t="s">
        <v>40</v>
      </c>
      <c r="B51" s="113"/>
      <c r="C51" s="114" t="s">
        <v>6</v>
      </c>
      <c r="D51" s="115"/>
      <c r="E51" s="115"/>
    </row>
    <row r="52" spans="1:5" s="30" customFormat="1" ht="12.75" customHeight="1">
      <c r="A52" s="119" t="s">
        <v>38</v>
      </c>
      <c r="B52" s="120"/>
      <c r="C52" s="116"/>
      <c r="D52" s="117"/>
      <c r="E52" s="118"/>
    </row>
    <row r="54" spans="1:7" ht="12.75" customHeight="1">
      <c r="A54" s="97" t="s">
        <v>9</v>
      </c>
      <c r="B54" s="97"/>
      <c r="C54" s="97"/>
      <c r="D54" s="97"/>
      <c r="E54" s="97"/>
      <c r="F54" s="97"/>
      <c r="G54" s="97"/>
    </row>
    <row r="55" spans="4:5" ht="12.75">
      <c r="D55" s="3"/>
      <c r="E55" s="3"/>
    </row>
    <row r="56" spans="2:5" ht="12.75" customHeight="1">
      <c r="B56" s="3"/>
      <c r="C56" s="4" t="s">
        <v>10</v>
      </c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4:5" ht="12.75" customHeight="1">
      <c r="D59" s="3"/>
      <c r="E59" s="3"/>
    </row>
  </sheetData>
  <sheetProtection/>
  <mergeCells count="53">
    <mergeCell ref="C52:E52"/>
    <mergeCell ref="A52:B52"/>
    <mergeCell ref="A54:G54"/>
    <mergeCell ref="C44:D44"/>
    <mergeCell ref="F41:I41"/>
    <mergeCell ref="A48:B48"/>
    <mergeCell ref="C45:E45"/>
    <mergeCell ref="A43:B43"/>
    <mergeCell ref="A42:B42"/>
    <mergeCell ref="C46:E46"/>
    <mergeCell ref="A51:B51"/>
    <mergeCell ref="C51:E51"/>
    <mergeCell ref="A1:I1"/>
    <mergeCell ref="C16:C20"/>
    <mergeCell ref="A46:B46"/>
    <mergeCell ref="A44:B44"/>
    <mergeCell ref="A45:B45"/>
    <mergeCell ref="C3:C10"/>
    <mergeCell ref="G8:G12"/>
    <mergeCell ref="D29:D34"/>
    <mergeCell ref="B21:B26"/>
    <mergeCell ref="B8:B13"/>
    <mergeCell ref="D3:D7"/>
    <mergeCell ref="A49:B49"/>
    <mergeCell ref="C49:E49"/>
    <mergeCell ref="H3:H7"/>
    <mergeCell ref="N29:N35"/>
    <mergeCell ref="G21:G26"/>
    <mergeCell ref="H16:H21"/>
    <mergeCell ref="C47:E47"/>
    <mergeCell ref="C48:E48"/>
    <mergeCell ref="C21:C26"/>
    <mergeCell ref="C42:E42"/>
    <mergeCell ref="C43:E43"/>
    <mergeCell ref="C35:C39"/>
    <mergeCell ref="C29:C34"/>
    <mergeCell ref="I6:I10"/>
    <mergeCell ref="H22:H26"/>
    <mergeCell ref="I16:I21"/>
    <mergeCell ref="M29:M36"/>
    <mergeCell ref="L34:L39"/>
    <mergeCell ref="I3:I5"/>
    <mergeCell ref="A50:B50"/>
    <mergeCell ref="C50:E50"/>
    <mergeCell ref="D16:D20"/>
    <mergeCell ref="D21:D23"/>
    <mergeCell ref="H8:H12"/>
    <mergeCell ref="H29:H33"/>
    <mergeCell ref="H34:H38"/>
    <mergeCell ref="I29:I33"/>
    <mergeCell ref="B34:B38"/>
    <mergeCell ref="A47:B47"/>
    <mergeCell ref="I34:I36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2017-09-07T07:00:17Z</cp:lastPrinted>
  <dcterms:created xsi:type="dcterms:W3CDTF">2010-06-17T10:15:34Z</dcterms:created>
  <dcterms:modified xsi:type="dcterms:W3CDTF">2017-09-07T07:01:46Z</dcterms:modified>
  <cp:category/>
  <cp:version/>
  <cp:contentType/>
  <cp:contentStatus/>
</cp:coreProperties>
</file>